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<sst xmlns="http://schemas.openxmlformats.org/spreadsheetml/2006/main" count="54" uniqueCount="32">
  <si>
    <t>№ п/п</t>
  </si>
  <si>
    <t xml:space="preserve">Расселяемая площадь </t>
  </si>
  <si>
    <t>всего</t>
  </si>
  <si>
    <t>площадь</t>
  </si>
  <si>
    <t>стоимость</t>
  </si>
  <si>
    <t>Итого  по Кыштымскому городскому округу:</t>
  </si>
  <si>
    <t>Адрес многоквартирного дома</t>
  </si>
  <si>
    <t>Строительство многоквартирных домов</t>
  </si>
  <si>
    <t>Приобретение жилых помещений у застройщиков</t>
  </si>
  <si>
    <t>Выкуп жилых помещений у собственников</t>
  </si>
  <si>
    <t>Нормативная стоимость 1 кв.метра</t>
  </si>
  <si>
    <t>удельная стоимость 1 кв. метра</t>
  </si>
  <si>
    <t>рублей</t>
  </si>
  <si>
    <t>кв.метров</t>
  </si>
  <si>
    <t>кв. метров</t>
  </si>
  <si>
    <t>Кыштымский городской округ</t>
  </si>
  <si>
    <t>в том числе частная собственность</t>
  </si>
  <si>
    <t>Стоимость,  всего</t>
  </si>
  <si>
    <t>Три четвертых от нормативной стоимости               1 кв.метра</t>
  </si>
  <si>
    <t>средства местного бюджета</t>
  </si>
  <si>
    <t>Реестр аварийных многоквартирных домов, включенных в муниципальную адресную программу «Переселение в 20113- 2015 годах граждан из аварийного жилищного фонда в Кыштымском городском округе», по способам переселения</t>
  </si>
  <si>
    <t>Улица В.Сергеевой, 19 а</t>
  </si>
  <si>
    <t>Улица В.Сергеевой, 19 б</t>
  </si>
  <si>
    <t xml:space="preserve">Улица Дорожная, 6 </t>
  </si>
  <si>
    <t>Улица Ленина, 27</t>
  </si>
  <si>
    <t>Улица Парижской Коммуны, 4</t>
  </si>
  <si>
    <t>Улица Парижской Коммуны, 5</t>
  </si>
  <si>
    <t>Улица Победы, 58</t>
  </si>
  <si>
    <t>Приобретение жилых помещений у лиц, не являющихся застройщиками</t>
  </si>
  <si>
    <t xml:space="preserve">                                          ПРИЛОЖЕНИЕ 2                                                                                                                          к муниципальной адресной программе   «Переселение в 2013 - 2015 годах граждан из аварийного жилищного фонда в Кыштымском городском округе»</t>
  </si>
  <si>
    <t>Заместитель Главы Кыштымского городского округа по капитальному строительству                                                                                                                                                      Р.Р. Гурцкая</t>
  </si>
  <si>
    <t>Улица Рудничная,  6,                                  пос. Тайгинка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</si>
</sst>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_-* #,##0.0_р_._-;\-* #,##0.0_р_._-;_-* &quot;-&quot;??_р_._-;_-@_-"/>
    <numFmt numFmtId="170" formatCode="[$-FC19]d\ mmmm\ yyyy\ &quot;г.&quot;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wrapText="1" shrinkToFit="1"/>
    </xf>
    <xf numFmtId="0" fontId="43" fillId="0" borderId="0" xfId="0" applyFont="1" applyAlignment="1">
      <alignment horizontal="center" wrapText="1" shrinkToFit="1"/>
    </xf>
    <xf numFmtId="168" fontId="43" fillId="0" borderId="0" xfId="0" applyNumberFormat="1" applyFont="1" applyAlignment="1">
      <alignment horizont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168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68" fontId="48" fillId="0" borderId="10" xfId="0" applyNumberFormat="1" applyFont="1" applyBorder="1" applyAlignment="1">
      <alignment wrapText="1"/>
    </xf>
    <xf numFmtId="43" fontId="43" fillId="0" borderId="10" xfId="58" applyFont="1" applyBorder="1" applyAlignment="1">
      <alignment horizontal="center" vertical="center"/>
    </xf>
    <xf numFmtId="43" fontId="48" fillId="0" borderId="10" xfId="58" applyFont="1" applyBorder="1" applyAlignment="1">
      <alignment horizontal="center" vertical="center"/>
    </xf>
    <xf numFmtId="168" fontId="48" fillId="0" borderId="10" xfId="58" applyNumberFormat="1" applyFont="1" applyBorder="1" applyAlignment="1">
      <alignment horizontal="center" vertical="center"/>
    </xf>
    <xf numFmtId="168" fontId="4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8" fontId="2" fillId="0" borderId="0" xfId="58" applyNumberFormat="1" applyFont="1" applyFill="1" applyAlignment="1">
      <alignment horizontal="left"/>
    </xf>
    <xf numFmtId="0" fontId="47" fillId="0" borderId="0" xfId="0" applyFont="1" applyAlignment="1">
      <alignment/>
    </xf>
    <xf numFmtId="43" fontId="49" fillId="0" borderId="10" xfId="58" applyFont="1" applyBorder="1" applyAlignment="1">
      <alignment horizontal="center" vertical="center"/>
    </xf>
    <xf numFmtId="168" fontId="49" fillId="0" borderId="10" xfId="58" applyNumberFormat="1" applyFont="1" applyBorder="1" applyAlignment="1">
      <alignment horizontal="center" vertical="center"/>
    </xf>
    <xf numFmtId="43" fontId="50" fillId="0" borderId="10" xfId="58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 shrinkToFit="1"/>
    </xf>
    <xf numFmtId="43" fontId="49" fillId="0" borderId="10" xfId="58" applyNumberFormat="1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 wrapText="1"/>
    </xf>
    <xf numFmtId="43" fontId="48" fillId="0" borderId="10" xfId="58" applyNumberFormat="1" applyFont="1" applyBorder="1" applyAlignment="1">
      <alignment horizontal="center" vertical="center"/>
    </xf>
    <xf numFmtId="43" fontId="43" fillId="0" borderId="10" xfId="58" applyNumberFormat="1" applyFont="1" applyBorder="1" applyAlignment="1">
      <alignment horizontal="center" vertical="center"/>
    </xf>
    <xf numFmtId="43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 shrinkToFit="1"/>
    </xf>
    <xf numFmtId="43" fontId="43" fillId="0" borderId="0" xfId="58" applyFont="1" applyBorder="1" applyAlignment="1">
      <alignment horizontal="center" vertical="center"/>
    </xf>
    <xf numFmtId="43" fontId="48" fillId="0" borderId="0" xfId="58" applyFont="1" applyBorder="1" applyAlignment="1">
      <alignment horizontal="center" vertical="center"/>
    </xf>
    <xf numFmtId="43" fontId="48" fillId="0" borderId="0" xfId="58" applyNumberFormat="1" applyFont="1" applyBorder="1" applyAlignment="1">
      <alignment horizontal="center" vertical="center"/>
    </xf>
    <xf numFmtId="43" fontId="43" fillId="0" borderId="0" xfId="58" applyNumberFormat="1" applyFont="1" applyBorder="1" applyAlignment="1">
      <alignment horizontal="center" vertical="center"/>
    </xf>
    <xf numFmtId="168" fontId="48" fillId="0" borderId="0" xfId="58" applyNumberFormat="1" applyFont="1" applyBorder="1" applyAlignment="1">
      <alignment horizontal="center" vertical="center"/>
    </xf>
    <xf numFmtId="43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 shrinkToFi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textRotation="90"/>
    </xf>
    <xf numFmtId="0" fontId="48" fillId="0" borderId="17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168" fontId="48" fillId="0" borderId="10" xfId="0" applyNumberFormat="1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37" zoomScaleNormal="37" zoomScalePageLayoutView="28" workbookViewId="0" topLeftCell="A8">
      <selection activeCell="B1" sqref="B1:B16384"/>
    </sheetView>
  </sheetViews>
  <sheetFormatPr defaultColWidth="9.140625" defaultRowHeight="15"/>
  <cols>
    <col min="1" max="1" width="9.7109375" style="2" customWidth="1"/>
    <col min="2" max="2" width="24.28125" style="3" customWidth="1"/>
    <col min="3" max="3" width="14.8515625" style="6" customWidth="1"/>
    <col min="4" max="4" width="17.28125" style="6" customWidth="1"/>
    <col min="5" max="5" width="14.8515625" style="6" customWidth="1"/>
    <col min="6" max="6" width="21.140625" style="6" customWidth="1"/>
    <col min="7" max="7" width="18.140625" style="6" customWidth="1"/>
    <col min="8" max="8" width="11.140625" style="6" customWidth="1"/>
    <col min="9" max="10" width="12.8515625" style="6" customWidth="1"/>
    <col min="11" max="11" width="8.8515625" style="6" customWidth="1"/>
    <col min="12" max="12" width="9.57421875" style="6" customWidth="1"/>
    <col min="13" max="13" width="9.00390625" style="6" customWidth="1"/>
    <col min="14" max="14" width="8.28125" style="6" customWidth="1"/>
    <col min="15" max="15" width="8.7109375" style="6" customWidth="1"/>
    <col min="16" max="16" width="8.57421875" style="6" customWidth="1"/>
    <col min="17" max="17" width="20.140625" style="6" customWidth="1"/>
    <col min="18" max="18" width="20.8515625" style="9" customWidth="1"/>
    <col min="19" max="19" width="16.140625" style="6" customWidth="1"/>
    <col min="20" max="20" width="16.7109375" style="6" customWidth="1"/>
    <col min="21" max="16384" width="9.140625" style="1" customWidth="1"/>
  </cols>
  <sheetData>
    <row r="1" spans="1:20" ht="21" customHeight="1">
      <c r="A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47" t="s">
        <v>29</v>
      </c>
      <c r="R1" s="47"/>
      <c r="S1" s="47"/>
      <c r="T1" s="47"/>
    </row>
    <row r="2" spans="1:20" ht="30.75" customHeight="1">
      <c r="A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47"/>
      <c r="R2" s="47"/>
      <c r="S2" s="47"/>
      <c r="T2" s="47"/>
    </row>
    <row r="3" spans="1:20" ht="21" customHeight="1" hidden="1">
      <c r="A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47"/>
      <c r="R3" s="47"/>
      <c r="S3" s="47"/>
      <c r="T3" s="47"/>
    </row>
    <row r="4" spans="1:20" ht="21" customHeight="1">
      <c r="A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3"/>
      <c r="Q4" s="13"/>
      <c r="R4" s="14"/>
      <c r="S4" s="13"/>
      <c r="T4" s="13"/>
    </row>
    <row r="5" spans="1:20" ht="36.75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5" customFormat="1" ht="80.25" customHeight="1">
      <c r="A6" s="51" t="s">
        <v>0</v>
      </c>
      <c r="B6" s="52" t="s">
        <v>6</v>
      </c>
      <c r="C6" s="56" t="s">
        <v>1</v>
      </c>
      <c r="D6" s="56"/>
      <c r="E6" s="51" t="s">
        <v>7</v>
      </c>
      <c r="F6" s="51"/>
      <c r="G6" s="51"/>
      <c r="H6" s="51" t="s">
        <v>8</v>
      </c>
      <c r="I6" s="51"/>
      <c r="J6" s="51"/>
      <c r="K6" s="51" t="s">
        <v>28</v>
      </c>
      <c r="L6" s="51"/>
      <c r="M6" s="51"/>
      <c r="N6" s="51" t="s">
        <v>9</v>
      </c>
      <c r="O6" s="51"/>
      <c r="P6" s="51"/>
      <c r="Q6" s="57" t="s">
        <v>17</v>
      </c>
      <c r="R6" s="62" t="s">
        <v>19</v>
      </c>
      <c r="S6" s="61" t="s">
        <v>10</v>
      </c>
      <c r="T6" s="61" t="s">
        <v>18</v>
      </c>
    </row>
    <row r="7" spans="1:20" s="5" customFormat="1" ht="166.5" customHeight="1">
      <c r="A7" s="51"/>
      <c r="B7" s="52"/>
      <c r="C7" s="60" t="s">
        <v>2</v>
      </c>
      <c r="D7" s="48" t="s">
        <v>16</v>
      </c>
      <c r="E7" s="60" t="s">
        <v>3</v>
      </c>
      <c r="F7" s="60" t="s">
        <v>4</v>
      </c>
      <c r="G7" s="61" t="s">
        <v>11</v>
      </c>
      <c r="H7" s="60" t="s">
        <v>3</v>
      </c>
      <c r="I7" s="60" t="s">
        <v>4</v>
      </c>
      <c r="J7" s="61" t="s">
        <v>11</v>
      </c>
      <c r="K7" s="60" t="s">
        <v>3</v>
      </c>
      <c r="L7" s="60" t="s">
        <v>4</v>
      </c>
      <c r="M7" s="61" t="s">
        <v>11</v>
      </c>
      <c r="N7" s="60" t="s">
        <v>3</v>
      </c>
      <c r="O7" s="60" t="s">
        <v>4</v>
      </c>
      <c r="P7" s="61" t="s">
        <v>11</v>
      </c>
      <c r="Q7" s="58"/>
      <c r="R7" s="62"/>
      <c r="S7" s="61"/>
      <c r="T7" s="61"/>
    </row>
    <row r="8" spans="1:20" s="5" customFormat="1" ht="9.75" customHeight="1">
      <c r="A8" s="51"/>
      <c r="B8" s="52"/>
      <c r="C8" s="60"/>
      <c r="D8" s="49"/>
      <c r="E8" s="60"/>
      <c r="F8" s="60"/>
      <c r="G8" s="61"/>
      <c r="H8" s="60"/>
      <c r="I8" s="60"/>
      <c r="J8" s="61"/>
      <c r="K8" s="60"/>
      <c r="L8" s="60"/>
      <c r="M8" s="61"/>
      <c r="N8" s="60"/>
      <c r="O8" s="60"/>
      <c r="P8" s="61"/>
      <c r="Q8" s="59"/>
      <c r="R8" s="62"/>
      <c r="S8" s="61"/>
      <c r="T8" s="61"/>
    </row>
    <row r="9" spans="1:20" s="5" customFormat="1" ht="30.75">
      <c r="A9" s="15"/>
      <c r="B9" s="16"/>
      <c r="C9" s="15" t="s">
        <v>13</v>
      </c>
      <c r="D9" s="15" t="s">
        <v>14</v>
      </c>
      <c r="E9" s="15" t="s">
        <v>14</v>
      </c>
      <c r="F9" s="15" t="s">
        <v>12</v>
      </c>
      <c r="G9" s="15" t="s">
        <v>12</v>
      </c>
      <c r="H9" s="15" t="s">
        <v>14</v>
      </c>
      <c r="I9" s="15" t="s">
        <v>12</v>
      </c>
      <c r="J9" s="15" t="s">
        <v>12</v>
      </c>
      <c r="K9" s="15" t="s">
        <v>14</v>
      </c>
      <c r="L9" s="63" t="s">
        <v>12</v>
      </c>
      <c r="M9" s="64"/>
      <c r="N9" s="15" t="s">
        <v>14</v>
      </c>
      <c r="O9" s="63" t="s">
        <v>12</v>
      </c>
      <c r="P9" s="64"/>
      <c r="Q9" s="15" t="s">
        <v>12</v>
      </c>
      <c r="R9" s="17" t="s">
        <v>12</v>
      </c>
      <c r="S9" s="15" t="s">
        <v>12</v>
      </c>
      <c r="T9" s="15" t="s">
        <v>12</v>
      </c>
    </row>
    <row r="10" spans="1:20" s="4" customFormat="1" ht="30.75">
      <c r="A10" s="15">
        <v>1</v>
      </c>
      <c r="B10" s="16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9">
        <v>18</v>
      </c>
      <c r="S10" s="18">
        <v>19</v>
      </c>
      <c r="T10" s="18">
        <v>20</v>
      </c>
    </row>
    <row r="11" spans="1:20" s="4" customFormat="1" ht="30" customHeight="1">
      <c r="A11" s="53" t="s">
        <v>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s="4" customFormat="1" ht="53.25" customHeight="1">
      <c r="A12" s="66" t="s">
        <v>5</v>
      </c>
      <c r="B12" s="67"/>
      <c r="C12" s="29">
        <v>2185.7</v>
      </c>
      <c r="D12" s="29">
        <v>1640.9</v>
      </c>
      <c r="E12" s="29">
        <v>2185.7</v>
      </c>
      <c r="F12" s="34">
        <v>59013900</v>
      </c>
      <c r="G12" s="31">
        <v>27000</v>
      </c>
      <c r="H12" s="29">
        <f aca="true" t="shared" si="0" ref="H12:P12">SUM(H13:H18)</f>
        <v>0</v>
      </c>
      <c r="I12" s="30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34">
        <v>59013900</v>
      </c>
      <c r="R12" s="34">
        <v>2762100</v>
      </c>
      <c r="S12" s="30">
        <v>29050</v>
      </c>
      <c r="T12" s="35">
        <v>21787.5</v>
      </c>
    </row>
    <row r="13" spans="1:20" s="4" customFormat="1" ht="47.25" customHeight="1">
      <c r="A13" s="32">
        <v>1</v>
      </c>
      <c r="B13" s="33" t="s">
        <v>21</v>
      </c>
      <c r="C13" s="20">
        <v>190.6</v>
      </c>
      <c r="D13" s="20">
        <v>190.6</v>
      </c>
      <c r="E13" s="21">
        <v>190.6</v>
      </c>
      <c r="F13" s="36">
        <v>5146200</v>
      </c>
      <c r="G13" s="37">
        <v>27000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7">
        <f aca="true" t="shared" si="1" ref="Q13:Q20">F13+I13+L13+O13</f>
        <v>5146200</v>
      </c>
      <c r="R13" s="36">
        <v>37800</v>
      </c>
      <c r="S13" s="22">
        <v>29050</v>
      </c>
      <c r="T13" s="38">
        <f aca="true" t="shared" si="2" ref="T13:T20">S13*3/4</f>
        <v>21787.5</v>
      </c>
    </row>
    <row r="14" spans="1:20" s="4" customFormat="1" ht="46.5" customHeight="1">
      <c r="A14" s="32">
        <v>2</v>
      </c>
      <c r="B14" s="33" t="s">
        <v>22</v>
      </c>
      <c r="C14" s="20">
        <v>321.4</v>
      </c>
      <c r="D14" s="20">
        <v>321.4</v>
      </c>
      <c r="E14" s="21">
        <f aca="true" t="shared" si="3" ref="E14:E20">C14</f>
        <v>321.4</v>
      </c>
      <c r="F14" s="36">
        <v>8677800</v>
      </c>
      <c r="G14" s="37">
        <v>27000</v>
      </c>
      <c r="H14" s="21">
        <v>0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7">
        <f t="shared" si="1"/>
        <v>8677800</v>
      </c>
      <c r="R14" s="36">
        <v>394200</v>
      </c>
      <c r="S14" s="22">
        <v>29050</v>
      </c>
      <c r="T14" s="38">
        <f t="shared" si="2"/>
        <v>21787.5</v>
      </c>
    </row>
    <row r="15" spans="1:20" s="4" customFormat="1" ht="47.25" customHeight="1">
      <c r="A15" s="32">
        <v>3</v>
      </c>
      <c r="B15" s="33" t="s">
        <v>23</v>
      </c>
      <c r="C15" s="20">
        <v>107.8</v>
      </c>
      <c r="D15" s="20">
        <v>0</v>
      </c>
      <c r="E15" s="21">
        <f t="shared" si="3"/>
        <v>107.8</v>
      </c>
      <c r="F15" s="36">
        <v>2910600</v>
      </c>
      <c r="G15" s="37">
        <v>27000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37">
        <f t="shared" si="1"/>
        <v>2910600</v>
      </c>
      <c r="R15" s="36">
        <v>113400</v>
      </c>
      <c r="S15" s="22">
        <v>29050</v>
      </c>
      <c r="T15" s="38">
        <f t="shared" si="2"/>
        <v>21787.5</v>
      </c>
    </row>
    <row r="16" spans="1:20" s="4" customFormat="1" ht="46.5" customHeight="1">
      <c r="A16" s="32">
        <v>4</v>
      </c>
      <c r="B16" s="33" t="s">
        <v>24</v>
      </c>
      <c r="C16" s="20">
        <v>617.7</v>
      </c>
      <c r="D16" s="20">
        <v>386.2</v>
      </c>
      <c r="E16" s="21">
        <f t="shared" si="3"/>
        <v>617.7</v>
      </c>
      <c r="F16" s="36">
        <v>16677900</v>
      </c>
      <c r="G16" s="37">
        <v>27000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37">
        <f t="shared" si="1"/>
        <v>16677900</v>
      </c>
      <c r="R16" s="36">
        <v>818100</v>
      </c>
      <c r="S16" s="22">
        <v>29050</v>
      </c>
      <c r="T16" s="38">
        <f t="shared" si="2"/>
        <v>21787.5</v>
      </c>
    </row>
    <row r="17" spans="1:20" s="4" customFormat="1" ht="45" customHeight="1">
      <c r="A17" s="32">
        <v>5</v>
      </c>
      <c r="B17" s="33" t="s">
        <v>25</v>
      </c>
      <c r="C17" s="20">
        <v>165.2</v>
      </c>
      <c r="D17" s="20">
        <v>71.2</v>
      </c>
      <c r="E17" s="21">
        <f t="shared" si="3"/>
        <v>165.2</v>
      </c>
      <c r="F17" s="36">
        <v>4460400</v>
      </c>
      <c r="G17" s="37">
        <v>27000</v>
      </c>
      <c r="H17" s="21">
        <v>0</v>
      </c>
      <c r="I17" s="22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37">
        <f t="shared" si="1"/>
        <v>4460400</v>
      </c>
      <c r="R17" s="36">
        <v>561600</v>
      </c>
      <c r="S17" s="22">
        <v>29050</v>
      </c>
      <c r="T17" s="38">
        <f t="shared" si="2"/>
        <v>21787.5</v>
      </c>
    </row>
    <row r="18" spans="1:20" s="4" customFormat="1" ht="42.75" customHeight="1">
      <c r="A18" s="32">
        <v>6</v>
      </c>
      <c r="B18" s="33" t="s">
        <v>26</v>
      </c>
      <c r="C18" s="20">
        <v>149.2</v>
      </c>
      <c r="D18" s="20">
        <v>125.4</v>
      </c>
      <c r="E18" s="21">
        <f t="shared" si="3"/>
        <v>149.2</v>
      </c>
      <c r="F18" s="36">
        <v>4028400</v>
      </c>
      <c r="G18" s="37">
        <v>27000</v>
      </c>
      <c r="H18" s="21">
        <v>0</v>
      </c>
      <c r="I18" s="22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37">
        <f t="shared" si="1"/>
        <v>4028400</v>
      </c>
      <c r="R18" s="36">
        <v>507600</v>
      </c>
      <c r="S18" s="22">
        <v>29050</v>
      </c>
      <c r="T18" s="38">
        <f t="shared" si="2"/>
        <v>21787.5</v>
      </c>
    </row>
    <row r="19" spans="1:20" ht="45.75" customHeight="1">
      <c r="A19" s="32">
        <v>7</v>
      </c>
      <c r="B19" s="33" t="s">
        <v>27</v>
      </c>
      <c r="C19" s="20">
        <v>248.4</v>
      </c>
      <c r="D19" s="20">
        <v>211.6</v>
      </c>
      <c r="E19" s="21">
        <f t="shared" si="3"/>
        <v>248.4</v>
      </c>
      <c r="F19" s="36">
        <v>6706800</v>
      </c>
      <c r="G19" s="37">
        <v>27000</v>
      </c>
      <c r="H19" s="21">
        <v>0</v>
      </c>
      <c r="I19" s="22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37">
        <f t="shared" si="1"/>
        <v>6706800</v>
      </c>
      <c r="R19" s="36">
        <v>151200</v>
      </c>
      <c r="S19" s="22">
        <v>29050</v>
      </c>
      <c r="T19" s="38">
        <f t="shared" si="2"/>
        <v>21787.5</v>
      </c>
    </row>
    <row r="20" spans="1:20" ht="50.25" customHeight="1">
      <c r="A20" s="32">
        <v>8</v>
      </c>
      <c r="B20" s="33" t="s">
        <v>31</v>
      </c>
      <c r="C20" s="20">
        <v>385.4</v>
      </c>
      <c r="D20" s="20">
        <v>334.5</v>
      </c>
      <c r="E20" s="21">
        <f t="shared" si="3"/>
        <v>385.4</v>
      </c>
      <c r="F20" s="36">
        <v>10405800</v>
      </c>
      <c r="G20" s="37">
        <v>27000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37">
        <f t="shared" si="1"/>
        <v>10405800</v>
      </c>
      <c r="R20" s="36">
        <v>178200</v>
      </c>
      <c r="S20" s="22">
        <v>29050</v>
      </c>
      <c r="T20" s="38">
        <f t="shared" si="2"/>
        <v>21787.5</v>
      </c>
    </row>
    <row r="21" spans="1:20" ht="24.75" customHeight="1">
      <c r="A21" s="39"/>
      <c r="B21" s="40"/>
      <c r="C21" s="41"/>
      <c r="D21" s="41"/>
      <c r="E21" s="42"/>
      <c r="F21" s="43"/>
      <c r="G21" s="44"/>
      <c r="H21" s="42"/>
      <c r="I21" s="45"/>
      <c r="J21" s="42"/>
      <c r="K21" s="42"/>
      <c r="L21" s="42"/>
      <c r="M21" s="42"/>
      <c r="N21" s="42"/>
      <c r="O21" s="42"/>
      <c r="P21" s="42"/>
      <c r="Q21" s="44"/>
      <c r="R21" s="43"/>
      <c r="S21" s="45"/>
      <c r="T21" s="46"/>
    </row>
    <row r="22" spans="1:20" ht="24.75" customHeight="1">
      <c r="A22" s="39"/>
      <c r="B22" s="40"/>
      <c r="C22" s="41"/>
      <c r="D22" s="41"/>
      <c r="E22" s="42"/>
      <c r="F22" s="43"/>
      <c r="G22" s="44"/>
      <c r="H22" s="42"/>
      <c r="I22" s="45"/>
      <c r="J22" s="42"/>
      <c r="K22" s="42"/>
      <c r="L22" s="42"/>
      <c r="M22" s="42"/>
      <c r="N22" s="42"/>
      <c r="O22" s="42"/>
      <c r="P22" s="42"/>
      <c r="Q22" s="44"/>
      <c r="R22" s="43"/>
      <c r="S22" s="45"/>
      <c r="T22" s="46"/>
    </row>
    <row r="23" spans="1:20" ht="49.5" customHeight="1">
      <c r="A23" s="10"/>
      <c r="B23" s="65" t="s">
        <v>30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1"/>
      <c r="Q23" s="11"/>
      <c r="R23" s="23"/>
      <c r="S23" s="11"/>
      <c r="T23" s="11"/>
    </row>
    <row r="24" spans="1:20" ht="26.25" customHeight="1">
      <c r="A24" s="10"/>
      <c r="B24" s="24"/>
      <c r="C24" s="24"/>
      <c r="D24" s="24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3"/>
      <c r="S24" s="11"/>
      <c r="T24" s="11"/>
    </row>
    <row r="25" spans="1:20" ht="22.5" customHeight="1">
      <c r="A25" s="10"/>
      <c r="B25" s="24"/>
      <c r="C25" s="24"/>
      <c r="D25" s="24"/>
      <c r="E25" s="24"/>
      <c r="F25" s="24"/>
      <c r="G25" s="26"/>
      <c r="H25" s="26"/>
      <c r="I25" s="25"/>
      <c r="J25" s="25"/>
      <c r="K25" s="25"/>
      <c r="L25" s="25"/>
      <c r="M25" s="25"/>
      <c r="N25" s="25"/>
      <c r="O25" s="27"/>
      <c r="P25" s="27"/>
      <c r="Q25" s="27"/>
      <c r="R25" s="23"/>
      <c r="S25" s="27"/>
      <c r="T25" s="11"/>
    </row>
    <row r="26" spans="1:20" ht="24" customHeight="1">
      <c r="A26" s="10"/>
      <c r="B26" s="24"/>
      <c r="C26" s="24"/>
      <c r="D26" s="24"/>
      <c r="E26" s="24"/>
      <c r="F26" s="24"/>
      <c r="G26" s="26"/>
      <c r="H26" s="26"/>
      <c r="I26" s="28"/>
      <c r="J26" s="28"/>
      <c r="K26" s="28"/>
      <c r="L26" s="28"/>
      <c r="M26" s="28"/>
      <c r="N26" s="28"/>
      <c r="O26" s="27"/>
      <c r="P26" s="27"/>
      <c r="Q26" s="27"/>
      <c r="R26" s="23"/>
      <c r="S26" s="27"/>
      <c r="T26" s="11"/>
    </row>
    <row r="27" spans="1:20" ht="22.5" customHeight="1">
      <c r="A27" s="10"/>
      <c r="B27" s="24"/>
      <c r="C27" s="24"/>
      <c r="D27" s="24"/>
      <c r="E27" s="24"/>
      <c r="F27" s="24"/>
      <c r="G27" s="26"/>
      <c r="H27" s="26"/>
      <c r="I27" s="28"/>
      <c r="J27" s="28"/>
      <c r="K27" s="28"/>
      <c r="L27" s="28"/>
      <c r="M27" s="28"/>
      <c r="N27" s="28"/>
      <c r="O27" s="27"/>
      <c r="P27" s="27"/>
      <c r="Q27" s="27"/>
      <c r="R27" s="23"/>
      <c r="S27" s="27"/>
      <c r="T27" s="11"/>
    </row>
    <row r="28" spans="2:8" ht="33.75">
      <c r="B28" s="7"/>
      <c r="C28" s="8"/>
      <c r="D28" s="8"/>
      <c r="E28" s="8"/>
      <c r="F28" s="8"/>
      <c r="G28" s="8"/>
      <c r="H28" s="8"/>
    </row>
    <row r="29" spans="2:8" ht="33.75">
      <c r="B29" s="7"/>
      <c r="C29" s="8"/>
      <c r="D29" s="8"/>
      <c r="E29" s="8"/>
      <c r="F29" s="8"/>
      <c r="G29" s="8"/>
      <c r="H29" s="8"/>
    </row>
    <row r="30" spans="2:8" ht="33.75">
      <c r="B30" s="7"/>
      <c r="C30" s="8"/>
      <c r="D30" s="8"/>
      <c r="E30" s="8"/>
      <c r="F30" s="8"/>
      <c r="G30" s="8"/>
      <c r="H30" s="8"/>
    </row>
    <row r="31" spans="2:8" ht="33.75">
      <c r="B31" s="7"/>
      <c r="C31" s="8"/>
      <c r="D31" s="8"/>
      <c r="E31" s="8"/>
      <c r="F31" s="8"/>
      <c r="G31" s="8"/>
      <c r="H31" s="8"/>
    </row>
    <row r="32" spans="2:8" ht="33.75">
      <c r="B32" s="7"/>
      <c r="C32" s="8"/>
      <c r="D32" s="8"/>
      <c r="E32" s="8"/>
      <c r="F32" s="8"/>
      <c r="G32" s="8"/>
      <c r="H32" s="8"/>
    </row>
    <row r="33" spans="2:8" ht="33.75">
      <c r="B33" s="7"/>
      <c r="C33" s="8"/>
      <c r="D33" s="8"/>
      <c r="E33" s="8"/>
      <c r="F33" s="8"/>
      <c r="G33" s="8"/>
      <c r="H33" s="8"/>
    </row>
  </sheetData>
  <sheetProtection/>
  <mergeCells count="32">
    <mergeCell ref="L9:M9"/>
    <mergeCell ref="O9:P9"/>
    <mergeCell ref="L7:L8"/>
    <mergeCell ref="M7:M8"/>
    <mergeCell ref="C7:C8"/>
    <mergeCell ref="B23:O23"/>
    <mergeCell ref="N7:N8"/>
    <mergeCell ref="O7:O8"/>
    <mergeCell ref="K7:K8"/>
    <mergeCell ref="A12:B12"/>
    <mergeCell ref="T6:T8"/>
    <mergeCell ref="S6:S8"/>
    <mergeCell ref="K6:M6"/>
    <mergeCell ref="N6:P6"/>
    <mergeCell ref="R6:R8"/>
    <mergeCell ref="P7:P8"/>
    <mergeCell ref="E7:E8"/>
    <mergeCell ref="F7:F8"/>
    <mergeCell ref="G7:G8"/>
    <mergeCell ref="H7:H8"/>
    <mergeCell ref="J7:J8"/>
    <mergeCell ref="I7:I8"/>
    <mergeCell ref="Q1:T3"/>
    <mergeCell ref="D7:D8"/>
    <mergeCell ref="A5:T5"/>
    <mergeCell ref="A6:A8"/>
    <mergeCell ref="B6:B8"/>
    <mergeCell ref="A11:T11"/>
    <mergeCell ref="C6:D6"/>
    <mergeCell ref="E6:G6"/>
    <mergeCell ref="H6:J6"/>
    <mergeCell ref="Q6:Q8"/>
  </mergeCells>
  <printOptions horizontalCentered="1"/>
  <pageMargins left="0" right="0" top="0.7874015748031497" bottom="0.1968503937007874" header="0.31496062992125984" footer="0.11811023622047245"/>
  <pageSetup firstPageNumber="12" useFirstPageNumber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Narushevich</dc:creator>
  <cp:keywords/>
  <dc:description/>
  <cp:lastModifiedBy>1</cp:lastModifiedBy>
  <cp:lastPrinted>2013-08-08T09:53:55Z</cp:lastPrinted>
  <dcterms:created xsi:type="dcterms:W3CDTF">2011-03-31T08:27:53Z</dcterms:created>
  <dcterms:modified xsi:type="dcterms:W3CDTF">2013-08-08T10:20:16Z</dcterms:modified>
  <cp:category/>
  <cp:version/>
  <cp:contentType/>
  <cp:contentStatus/>
</cp:coreProperties>
</file>